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600" windowHeight="12405"/>
  </bookViews>
  <sheets>
    <sheet name="Index et taux de couverture" sheetId="1" r:id="rId1"/>
  </sheets>
  <calcPr calcId="145621"/>
</workbook>
</file>

<file path=xl/calcChain.xml><?xml version="1.0" encoding="utf-8"?>
<calcChain xmlns="http://schemas.openxmlformats.org/spreadsheetml/2006/main">
  <c r="F4" i="1" l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8" i="1" l="1"/>
  <c r="H28" i="1" s="1"/>
  <c r="F24" i="1" l="1"/>
  <c r="H24" i="1" s="1"/>
  <c r="F25" i="1"/>
  <c r="H25" i="1" s="1"/>
  <c r="F26" i="1"/>
  <c r="H26" i="1" s="1"/>
  <c r="F27" i="1"/>
  <c r="H27" i="1" s="1"/>
  <c r="F3" i="1"/>
</calcChain>
</file>

<file path=xl/sharedStrings.xml><?xml version="1.0" encoding="utf-8"?>
<sst xmlns="http://schemas.openxmlformats.org/spreadsheetml/2006/main" count="66" uniqueCount="52">
  <si>
    <t>Membre, FLO</t>
  </si>
  <si>
    <t xml:space="preserve">Membre </t>
  </si>
  <si>
    <t>Observateur</t>
  </si>
  <si>
    <t xml:space="preserve">Population et effectifs des jeunes </t>
  </si>
  <si>
    <t>Population et effectifs des jeunes francophones</t>
  </si>
  <si>
    <t xml:space="preserve">Taux brut de scolarisation au secondaire (%) (2008-2012) </t>
  </si>
  <si>
    <t>Taux brut de scolarisation du supérieur (%) (2008-2012)</t>
  </si>
  <si>
    <t xml:space="preserve">Taux brut de scolarisation au supérieur (IPS) </t>
  </si>
  <si>
    <t xml:space="preserve">Répartition des diplômés du supérieur </t>
  </si>
  <si>
    <t>Taux de chômage des jeunes</t>
  </si>
  <si>
    <t>Proportion de foyers avec ordinateur/internet</t>
  </si>
  <si>
    <t>Fréquence d’utilisation d’Internet</t>
  </si>
  <si>
    <t>Taux de fécondité</t>
  </si>
  <si>
    <t>Proportion de mariés</t>
  </si>
  <si>
    <t>Nombre d’enfants désirés</t>
  </si>
  <si>
    <t>Confiance des jeunes (15 à 29 ans) envers les institutions politiques</t>
  </si>
  <si>
    <t xml:space="preserve">Bénévolat des jeunes (15 à 29 ans) </t>
  </si>
  <si>
    <t xml:space="preserve">Proportion de fille au second cycle secondaire professionnel </t>
  </si>
  <si>
    <t>Prévalence VIH</t>
  </si>
  <si>
    <t>Connaissance VIH</t>
  </si>
  <si>
    <t>Sans emploi et sans éducation</t>
  </si>
  <si>
    <t>Statistiques disponibles selon le statut des États-gouvernements</t>
  </si>
  <si>
    <r>
      <t>Taux brut de diplômés au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cycle du secondaire (%) (2008-2012) </t>
    </r>
  </si>
  <si>
    <r>
      <t>Pourcentage de redoublants à la 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année d'études du secondaire général (%)  </t>
    </r>
  </si>
  <si>
    <r>
      <t>Taux brut de scolarisation au 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cycle du secondaire (IPS) </t>
    </r>
  </si>
  <si>
    <t>FLO = français langue officielle</t>
  </si>
  <si>
    <t>Notes</t>
  </si>
  <si>
    <t>Proportion de jeunes filles n’ayant accès ni à la radio, ni à la télé, ni aux journaux écrits</t>
  </si>
  <si>
    <t>Remarque</t>
  </si>
  <si>
    <t>Taux d'inactivité par groupe d'âge et sexe</t>
  </si>
  <si>
    <t>Titre du tableau</t>
  </si>
  <si>
    <t>Fichier</t>
  </si>
  <si>
    <t>F01</t>
  </si>
  <si>
    <t>F02</t>
  </si>
  <si>
    <t>Taux de couverture (%)*</t>
  </si>
  <si>
    <t>TOTAL</t>
  </si>
  <si>
    <r>
      <t>Taux brut de diplômés au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cycle du supérieur</t>
    </r>
    <r>
      <rPr>
        <vertAlign val="superscript"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(%) (2008-2012) </t>
    </r>
  </si>
  <si>
    <t>F03</t>
  </si>
  <si>
    <t>F04</t>
  </si>
  <si>
    <t>F05</t>
  </si>
  <si>
    <t>F06</t>
  </si>
  <si>
    <t>F07</t>
  </si>
  <si>
    <t>F08</t>
  </si>
  <si>
    <t>Proportion de fille au second cycle secondaire général</t>
  </si>
  <si>
    <t>F09</t>
  </si>
  <si>
    <t>F10</t>
  </si>
  <si>
    <t>F11</t>
  </si>
  <si>
    <t>Dénominateur</t>
  </si>
  <si>
    <t>Afrique, Océan indien, Caraïbes, Asie et Océanie</t>
  </si>
  <si>
    <t>Afrique, Europe, Moyen-Orient et Océan indien</t>
  </si>
  <si>
    <t>Afrique, Océan indien, Europe et Canada</t>
  </si>
  <si>
    <t xml:space="preserve">* Le taux de couverture est calculé en utilisant les 80 entités de l'OIF comme dénominateur, sauf dans les tableaux où seulement certaines entités ont été considérées (voir le champ Remarque).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</si>
</sst>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)\ _$_ ;_ * \(#,##0.00\)\ _$_ ;_ * &quot;-&quot;??_)\ _$_ ;_ @_ "/>
    <numFmt numFmtId="164" formatCode="_ * #,##0.0_)\ _$_ ;_ * \(#,##0.0\)\ _$_ ;_ * &quot;-&quot;??_)\ _$_ ;_ @_ 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/>
    <xf numFmtId="0" fontId="5" fillId="3" borderId="5" xfId="0" applyFont="1" applyFill="1" applyBorder="1"/>
    <xf numFmtId="0" fontId="6" fillId="3" borderId="5" xfId="0" applyFont="1" applyFill="1" applyBorder="1"/>
    <xf numFmtId="0" fontId="2" fillId="2" borderId="0" xfId="0" applyFont="1" applyFill="1" applyBorder="1"/>
    <xf numFmtId="0" fontId="1" fillId="0" borderId="5" xfId="0" applyFont="1" applyFill="1" applyBorder="1"/>
    <xf numFmtId="0" fontId="1" fillId="0" borderId="5" xfId="0" applyFont="1" applyBorder="1"/>
    <xf numFmtId="0" fontId="5" fillId="0" borderId="5" xfId="0" applyFont="1" applyFill="1" applyBorder="1"/>
    <xf numFmtId="0" fontId="5" fillId="0" borderId="5" xfId="0" applyFont="1" applyBorder="1"/>
    <xf numFmtId="0" fontId="6" fillId="0" borderId="5" xfId="0" applyFont="1" applyBorder="1"/>
    <xf numFmtId="164" fontId="2" fillId="0" borderId="5" xfId="1" applyNumberFormat="1" applyFont="1" applyBorder="1"/>
    <xf numFmtId="0" fontId="1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3" borderId="6" xfId="0" applyFont="1" applyFill="1" applyBorder="1"/>
    <xf numFmtId="0" fontId="5" fillId="0" borderId="6" xfId="0" applyFont="1" applyFill="1" applyBorder="1"/>
    <xf numFmtId="0" fontId="2" fillId="0" borderId="9" xfId="0" applyFont="1" applyBorder="1"/>
    <xf numFmtId="0" fontId="6" fillId="0" borderId="9" xfId="0" applyFont="1" applyBorder="1"/>
    <xf numFmtId="0" fontId="5" fillId="0" borderId="8" xfId="0" applyFont="1" applyFill="1" applyBorder="1"/>
    <xf numFmtId="0" fontId="8" fillId="3" borderId="5" xfId="0" applyFont="1" applyFill="1" applyBorder="1"/>
    <xf numFmtId="0" fontId="2" fillId="0" borderId="9" xfId="0" applyFont="1" applyFill="1" applyBorder="1"/>
    <xf numFmtId="0" fontId="6" fillId="0" borderId="9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pane ySplit="3" topLeftCell="A4" activePane="bottomLeft" state="frozen"/>
      <selection pane="bottomLeft" activeCell="A3" sqref="A3"/>
    </sheetView>
  </sheetViews>
  <sheetFormatPr baseColWidth="10" defaultRowHeight="12.75" x14ac:dyDescent="0.2"/>
  <cols>
    <col min="1" max="1" width="7.140625" style="1" customWidth="1"/>
    <col min="2" max="2" width="75.42578125" style="5" bestFit="1" customWidth="1"/>
    <col min="3" max="5" width="20.7109375" style="1" customWidth="1"/>
    <col min="6" max="6" width="7.140625" style="1" bestFit="1" customWidth="1"/>
    <col min="7" max="7" width="13.85546875" style="1" bestFit="1" customWidth="1"/>
    <col min="8" max="8" width="15.85546875" style="1" customWidth="1"/>
    <col min="9" max="9" width="41.28515625" style="1" bestFit="1" customWidth="1"/>
    <col min="10" max="16384" width="11.42578125" style="1"/>
  </cols>
  <sheetData>
    <row r="1" spans="1:9" ht="12.75" customHeight="1" x14ac:dyDescent="0.2">
      <c r="A1" s="2"/>
      <c r="B1" s="7"/>
      <c r="C1" s="33" t="s">
        <v>21</v>
      </c>
      <c r="D1" s="34"/>
      <c r="E1" s="35"/>
      <c r="F1" s="2"/>
      <c r="G1" s="2"/>
      <c r="H1" s="2"/>
      <c r="I1" s="2"/>
    </row>
    <row r="2" spans="1:9" ht="12.75" customHeight="1" x14ac:dyDescent="0.2">
      <c r="A2" s="2"/>
      <c r="B2" s="6"/>
      <c r="C2" s="9" t="s">
        <v>0</v>
      </c>
      <c r="D2" s="3" t="s">
        <v>1</v>
      </c>
      <c r="E2" s="3" t="s">
        <v>2</v>
      </c>
      <c r="F2" s="8" t="s">
        <v>35</v>
      </c>
      <c r="G2" s="16"/>
      <c r="H2" s="36" t="s">
        <v>34</v>
      </c>
      <c r="I2" s="2"/>
    </row>
    <row r="3" spans="1:9" ht="12.75" customHeight="1" x14ac:dyDescent="0.2">
      <c r="A3" s="4" t="s">
        <v>31</v>
      </c>
      <c r="B3" s="6" t="s">
        <v>30</v>
      </c>
      <c r="C3" s="8">
        <v>32</v>
      </c>
      <c r="D3" s="4">
        <v>25</v>
      </c>
      <c r="E3" s="4">
        <v>23</v>
      </c>
      <c r="F3" s="8">
        <f>SUM(C3:E3)</f>
        <v>80</v>
      </c>
      <c r="G3" s="16" t="s">
        <v>47</v>
      </c>
      <c r="H3" s="36"/>
      <c r="I3" s="11" t="s">
        <v>28</v>
      </c>
    </row>
    <row r="4" spans="1:9" x14ac:dyDescent="0.2">
      <c r="A4" s="18" t="s">
        <v>32</v>
      </c>
      <c r="B4" s="23" t="s">
        <v>3</v>
      </c>
      <c r="C4" s="25">
        <v>29</v>
      </c>
      <c r="D4" s="14">
        <v>23</v>
      </c>
      <c r="E4" s="29">
        <v>22</v>
      </c>
      <c r="F4" s="27">
        <f t="shared" ref="F4:F28" si="0">SUM(C4:E4)</f>
        <v>74</v>
      </c>
      <c r="G4" s="15">
        <v>80</v>
      </c>
      <c r="H4" s="22">
        <f>F4/G4*100</f>
        <v>92.5</v>
      </c>
      <c r="I4" s="18"/>
    </row>
    <row r="5" spans="1:9" x14ac:dyDescent="0.2">
      <c r="A5" s="18" t="s">
        <v>32</v>
      </c>
      <c r="B5" s="23" t="s">
        <v>4</v>
      </c>
      <c r="C5" s="25">
        <v>25</v>
      </c>
      <c r="D5" s="14">
        <v>5</v>
      </c>
      <c r="E5" s="29">
        <v>10</v>
      </c>
      <c r="F5" s="27">
        <f t="shared" si="0"/>
        <v>40</v>
      </c>
      <c r="G5" s="15">
        <v>80</v>
      </c>
      <c r="H5" s="22">
        <f t="shared" ref="H5:H28" si="1">F5/G5*100</f>
        <v>50</v>
      </c>
      <c r="I5" s="18"/>
    </row>
    <row r="6" spans="1:9" x14ac:dyDescent="0.2">
      <c r="A6" s="17" t="s">
        <v>33</v>
      </c>
      <c r="B6" s="23" t="s">
        <v>5</v>
      </c>
      <c r="C6" s="25">
        <v>28</v>
      </c>
      <c r="D6" s="14">
        <v>23</v>
      </c>
      <c r="E6" s="29">
        <v>20</v>
      </c>
      <c r="F6" s="31">
        <f t="shared" si="0"/>
        <v>71</v>
      </c>
      <c r="G6" s="15">
        <v>80</v>
      </c>
      <c r="H6" s="22">
        <f t="shared" si="1"/>
        <v>88.75</v>
      </c>
      <c r="I6" s="18"/>
    </row>
    <row r="7" spans="1:9" ht="14.25" x14ac:dyDescent="0.2">
      <c r="A7" s="17" t="s">
        <v>33</v>
      </c>
      <c r="B7" s="23" t="s">
        <v>22</v>
      </c>
      <c r="C7" s="25">
        <v>16</v>
      </c>
      <c r="D7" s="14">
        <v>15</v>
      </c>
      <c r="E7" s="29">
        <v>9</v>
      </c>
      <c r="F7" s="31">
        <f t="shared" si="0"/>
        <v>40</v>
      </c>
      <c r="G7" s="15">
        <v>80</v>
      </c>
      <c r="H7" s="22">
        <f t="shared" si="1"/>
        <v>50</v>
      </c>
      <c r="I7" s="18"/>
    </row>
    <row r="8" spans="1:9" x14ac:dyDescent="0.2">
      <c r="A8" s="17" t="s">
        <v>33</v>
      </c>
      <c r="B8" s="23" t="s">
        <v>6</v>
      </c>
      <c r="C8" s="25">
        <v>28</v>
      </c>
      <c r="D8" s="14">
        <v>21</v>
      </c>
      <c r="E8" s="29">
        <v>20</v>
      </c>
      <c r="F8" s="31">
        <f t="shared" si="0"/>
        <v>69</v>
      </c>
      <c r="G8" s="15">
        <v>80</v>
      </c>
      <c r="H8" s="22">
        <f t="shared" si="1"/>
        <v>86.25</v>
      </c>
      <c r="I8" s="18"/>
    </row>
    <row r="9" spans="1:9" ht="14.25" x14ac:dyDescent="0.2">
      <c r="A9" s="17" t="s">
        <v>33</v>
      </c>
      <c r="B9" s="23" t="s">
        <v>36</v>
      </c>
      <c r="C9" s="25">
        <v>16</v>
      </c>
      <c r="D9" s="14">
        <v>18</v>
      </c>
      <c r="E9" s="29">
        <v>18</v>
      </c>
      <c r="F9" s="31">
        <f t="shared" si="0"/>
        <v>52</v>
      </c>
      <c r="G9" s="15">
        <v>80</v>
      </c>
      <c r="H9" s="22">
        <f t="shared" si="1"/>
        <v>65</v>
      </c>
      <c r="I9" s="18"/>
    </row>
    <row r="10" spans="1:9" ht="14.25" x14ac:dyDescent="0.2">
      <c r="A10" s="17" t="s">
        <v>33</v>
      </c>
      <c r="B10" s="23" t="s">
        <v>23</v>
      </c>
      <c r="C10" s="25">
        <v>26</v>
      </c>
      <c r="D10" s="14">
        <v>25</v>
      </c>
      <c r="E10" s="29">
        <v>19</v>
      </c>
      <c r="F10" s="31">
        <f t="shared" si="0"/>
        <v>70</v>
      </c>
      <c r="G10" s="15">
        <v>80</v>
      </c>
      <c r="H10" s="22">
        <f t="shared" si="1"/>
        <v>87.5</v>
      </c>
      <c r="I10" s="18"/>
    </row>
    <row r="11" spans="1:9" ht="14.25" x14ac:dyDescent="0.2">
      <c r="A11" s="17" t="s">
        <v>33</v>
      </c>
      <c r="B11" s="23" t="s">
        <v>24</v>
      </c>
      <c r="C11" s="25">
        <v>28</v>
      </c>
      <c r="D11" s="14">
        <v>23</v>
      </c>
      <c r="E11" s="29">
        <v>21</v>
      </c>
      <c r="F11" s="31">
        <f t="shared" si="0"/>
        <v>72</v>
      </c>
      <c r="G11" s="15">
        <v>80</v>
      </c>
      <c r="H11" s="22">
        <f t="shared" si="1"/>
        <v>90</v>
      </c>
      <c r="I11" s="18"/>
    </row>
    <row r="12" spans="1:9" x14ac:dyDescent="0.2">
      <c r="A12" s="17" t="s">
        <v>33</v>
      </c>
      <c r="B12" s="23" t="s">
        <v>7</v>
      </c>
      <c r="C12" s="25">
        <v>28</v>
      </c>
      <c r="D12" s="14">
        <v>21</v>
      </c>
      <c r="E12" s="29">
        <v>21</v>
      </c>
      <c r="F12" s="31">
        <f t="shared" si="0"/>
        <v>70</v>
      </c>
      <c r="G12" s="15">
        <v>80</v>
      </c>
      <c r="H12" s="22">
        <f t="shared" si="1"/>
        <v>87.5</v>
      </c>
      <c r="I12" s="18"/>
    </row>
    <row r="13" spans="1:9" x14ac:dyDescent="0.2">
      <c r="A13" s="17" t="s">
        <v>33</v>
      </c>
      <c r="B13" s="23" t="s">
        <v>8</v>
      </c>
      <c r="C13" s="25">
        <v>16</v>
      </c>
      <c r="D13" s="14">
        <v>16</v>
      </c>
      <c r="E13" s="29">
        <v>15</v>
      </c>
      <c r="F13" s="31">
        <f t="shared" si="0"/>
        <v>47</v>
      </c>
      <c r="G13" s="15">
        <v>80</v>
      </c>
      <c r="H13" s="22">
        <f t="shared" si="1"/>
        <v>58.75</v>
      </c>
      <c r="I13" s="18"/>
    </row>
    <row r="14" spans="1:9" x14ac:dyDescent="0.2">
      <c r="A14" s="17" t="s">
        <v>37</v>
      </c>
      <c r="B14" s="23" t="s">
        <v>9</v>
      </c>
      <c r="C14" s="25">
        <v>18</v>
      </c>
      <c r="D14" s="14">
        <v>19</v>
      </c>
      <c r="E14" s="29">
        <v>16</v>
      </c>
      <c r="F14" s="31">
        <f t="shared" si="0"/>
        <v>53</v>
      </c>
      <c r="G14" s="15">
        <v>80</v>
      </c>
      <c r="H14" s="22">
        <f t="shared" si="1"/>
        <v>66.25</v>
      </c>
      <c r="I14" s="18"/>
    </row>
    <row r="15" spans="1:9" x14ac:dyDescent="0.2">
      <c r="A15" s="17" t="s">
        <v>38</v>
      </c>
      <c r="B15" s="23" t="s">
        <v>10</v>
      </c>
      <c r="C15" s="25">
        <v>25</v>
      </c>
      <c r="D15" s="14">
        <v>20</v>
      </c>
      <c r="E15" s="29">
        <v>21</v>
      </c>
      <c r="F15" s="31">
        <f t="shared" si="0"/>
        <v>66</v>
      </c>
      <c r="G15" s="15">
        <v>80</v>
      </c>
      <c r="H15" s="22">
        <f t="shared" si="1"/>
        <v>82.5</v>
      </c>
      <c r="I15" s="18"/>
    </row>
    <row r="16" spans="1:9" x14ac:dyDescent="0.2">
      <c r="A16" s="17" t="s">
        <v>38</v>
      </c>
      <c r="B16" s="23" t="s">
        <v>11</v>
      </c>
      <c r="C16" s="25">
        <v>11</v>
      </c>
      <c r="D16" s="14">
        <v>6</v>
      </c>
      <c r="E16" s="29">
        <v>1</v>
      </c>
      <c r="F16" s="31">
        <f t="shared" si="0"/>
        <v>18</v>
      </c>
      <c r="G16" s="15">
        <v>80</v>
      </c>
      <c r="H16" s="22">
        <f t="shared" si="1"/>
        <v>22.5</v>
      </c>
      <c r="I16" s="18"/>
    </row>
    <row r="17" spans="1:9" x14ac:dyDescent="0.2">
      <c r="A17" s="17" t="s">
        <v>38</v>
      </c>
      <c r="B17" s="23" t="s">
        <v>27</v>
      </c>
      <c r="C17" s="25">
        <v>19</v>
      </c>
      <c r="D17" s="14">
        <v>8</v>
      </c>
      <c r="E17" s="29">
        <v>3</v>
      </c>
      <c r="F17" s="31">
        <f t="shared" si="0"/>
        <v>30</v>
      </c>
      <c r="G17" s="30">
        <v>44</v>
      </c>
      <c r="H17" s="22">
        <f t="shared" si="1"/>
        <v>68.181818181818173</v>
      </c>
      <c r="I17" s="14" t="s">
        <v>48</v>
      </c>
    </row>
    <row r="18" spans="1:9" x14ac:dyDescent="0.2">
      <c r="A18" s="17" t="s">
        <v>39</v>
      </c>
      <c r="B18" s="23" t="s">
        <v>12</v>
      </c>
      <c r="C18" s="25">
        <v>27</v>
      </c>
      <c r="D18" s="14">
        <v>22</v>
      </c>
      <c r="E18" s="29">
        <v>20</v>
      </c>
      <c r="F18" s="31">
        <f t="shared" si="0"/>
        <v>69</v>
      </c>
      <c r="G18" s="15">
        <v>80</v>
      </c>
      <c r="H18" s="22">
        <f t="shared" si="1"/>
        <v>86.25</v>
      </c>
      <c r="I18" s="14"/>
    </row>
    <row r="19" spans="1:9" x14ac:dyDescent="0.2">
      <c r="A19" s="17" t="s">
        <v>39</v>
      </c>
      <c r="B19" s="23" t="s">
        <v>13</v>
      </c>
      <c r="C19" s="25">
        <v>22</v>
      </c>
      <c r="D19" s="14">
        <v>19</v>
      </c>
      <c r="E19" s="29">
        <v>17</v>
      </c>
      <c r="F19" s="31">
        <f t="shared" si="0"/>
        <v>58</v>
      </c>
      <c r="G19" s="15">
        <v>80</v>
      </c>
      <c r="H19" s="22">
        <f t="shared" si="1"/>
        <v>72.5</v>
      </c>
      <c r="I19" s="14"/>
    </row>
    <row r="20" spans="1:9" x14ac:dyDescent="0.2">
      <c r="A20" s="17" t="s">
        <v>39</v>
      </c>
      <c r="B20" s="23" t="s">
        <v>14</v>
      </c>
      <c r="C20" s="25">
        <v>20</v>
      </c>
      <c r="D20" s="14">
        <v>12</v>
      </c>
      <c r="E20" s="29">
        <v>11</v>
      </c>
      <c r="F20" s="31">
        <f t="shared" si="0"/>
        <v>43</v>
      </c>
      <c r="G20" s="15">
        <v>80</v>
      </c>
      <c r="H20" s="22">
        <f t="shared" si="1"/>
        <v>53.75</v>
      </c>
      <c r="I20" s="14"/>
    </row>
    <row r="21" spans="1:9" s="12" customFormat="1" x14ac:dyDescent="0.2">
      <c r="A21" s="17" t="s">
        <v>40</v>
      </c>
      <c r="B21" s="23" t="s">
        <v>15</v>
      </c>
      <c r="C21" s="25">
        <v>6</v>
      </c>
      <c r="D21" s="14">
        <v>8</v>
      </c>
      <c r="E21" s="29">
        <v>14</v>
      </c>
      <c r="F21" s="31">
        <f t="shared" si="0"/>
        <v>28</v>
      </c>
      <c r="G21" s="30">
        <v>31</v>
      </c>
      <c r="H21" s="22">
        <f t="shared" si="1"/>
        <v>90.322580645161281</v>
      </c>
      <c r="I21" s="14" t="s">
        <v>49</v>
      </c>
    </row>
    <row r="22" spans="1:9" s="12" customFormat="1" x14ac:dyDescent="0.2">
      <c r="A22" s="17" t="s">
        <v>40</v>
      </c>
      <c r="B22" s="23" t="s">
        <v>16</v>
      </c>
      <c r="C22" s="25">
        <v>15</v>
      </c>
      <c r="D22" s="14">
        <v>9</v>
      </c>
      <c r="E22" s="29">
        <v>7</v>
      </c>
      <c r="F22" s="31">
        <f t="shared" si="0"/>
        <v>31</v>
      </c>
      <c r="G22" s="30">
        <v>63</v>
      </c>
      <c r="H22" s="22">
        <f t="shared" si="1"/>
        <v>49.206349206349202</v>
      </c>
      <c r="I22" s="14" t="s">
        <v>50</v>
      </c>
    </row>
    <row r="23" spans="1:9" s="13" customFormat="1" x14ac:dyDescent="0.2">
      <c r="A23" s="19" t="s">
        <v>41</v>
      </c>
      <c r="B23" s="24" t="s">
        <v>17</v>
      </c>
      <c r="C23" s="25">
        <v>25</v>
      </c>
      <c r="D23" s="14">
        <v>20</v>
      </c>
      <c r="E23" s="29">
        <v>22</v>
      </c>
      <c r="F23" s="32">
        <f>SUM(C23:E23)</f>
        <v>67</v>
      </c>
      <c r="G23" s="21">
        <v>80</v>
      </c>
      <c r="H23" s="22">
        <f t="shared" si="1"/>
        <v>83.75</v>
      </c>
      <c r="I23" s="14"/>
    </row>
    <row r="24" spans="1:9" s="13" customFormat="1" x14ac:dyDescent="0.2">
      <c r="A24" s="19" t="s">
        <v>42</v>
      </c>
      <c r="B24" s="24" t="s">
        <v>43</v>
      </c>
      <c r="C24" s="25">
        <v>27</v>
      </c>
      <c r="D24" s="14">
        <v>23</v>
      </c>
      <c r="E24" s="29">
        <v>22</v>
      </c>
      <c r="F24" s="32">
        <f t="shared" si="0"/>
        <v>72</v>
      </c>
      <c r="G24" s="21">
        <v>80</v>
      </c>
      <c r="H24" s="22">
        <f t="shared" si="1"/>
        <v>90</v>
      </c>
      <c r="I24" s="14"/>
    </row>
    <row r="25" spans="1:9" s="13" customFormat="1" x14ac:dyDescent="0.2">
      <c r="A25" s="19" t="s">
        <v>44</v>
      </c>
      <c r="B25" s="24" t="s">
        <v>20</v>
      </c>
      <c r="C25" s="25">
        <v>5</v>
      </c>
      <c r="D25" s="14">
        <v>8</v>
      </c>
      <c r="E25" s="29">
        <v>14</v>
      </c>
      <c r="F25" s="32">
        <f t="shared" si="0"/>
        <v>27</v>
      </c>
      <c r="G25" s="21">
        <v>80</v>
      </c>
      <c r="H25" s="22">
        <f t="shared" si="1"/>
        <v>33.75</v>
      </c>
      <c r="I25" s="20"/>
    </row>
    <row r="26" spans="1:9" s="13" customFormat="1" x14ac:dyDescent="0.2">
      <c r="A26" s="19" t="s">
        <v>45</v>
      </c>
      <c r="B26" s="24" t="s">
        <v>19</v>
      </c>
      <c r="C26" s="25">
        <v>19</v>
      </c>
      <c r="D26" s="14">
        <v>12</v>
      </c>
      <c r="E26" s="29">
        <v>9</v>
      </c>
      <c r="F26" s="32">
        <f t="shared" si="0"/>
        <v>40</v>
      </c>
      <c r="G26" s="21">
        <v>80</v>
      </c>
      <c r="H26" s="22">
        <f t="shared" si="1"/>
        <v>50</v>
      </c>
      <c r="I26" s="20"/>
    </row>
    <row r="27" spans="1:9" s="13" customFormat="1" x14ac:dyDescent="0.2">
      <c r="A27" s="19" t="s">
        <v>45</v>
      </c>
      <c r="B27" s="24" t="s">
        <v>18</v>
      </c>
      <c r="C27" s="25">
        <v>14</v>
      </c>
      <c r="D27" s="14">
        <v>14</v>
      </c>
      <c r="E27" s="29">
        <v>13</v>
      </c>
      <c r="F27" s="28">
        <f t="shared" si="0"/>
        <v>41</v>
      </c>
      <c r="G27" s="21">
        <v>80</v>
      </c>
      <c r="H27" s="22">
        <f t="shared" si="1"/>
        <v>51.249999999999993</v>
      </c>
      <c r="I27" s="20"/>
    </row>
    <row r="28" spans="1:9" s="13" customFormat="1" x14ac:dyDescent="0.2">
      <c r="A28" s="19" t="s">
        <v>46</v>
      </c>
      <c r="B28" s="24" t="s">
        <v>29</v>
      </c>
      <c r="C28" s="26">
        <v>20</v>
      </c>
      <c r="D28" s="19">
        <v>20</v>
      </c>
      <c r="E28" s="29">
        <v>18</v>
      </c>
      <c r="F28" s="28">
        <f t="shared" si="0"/>
        <v>58</v>
      </c>
      <c r="G28" s="21">
        <v>80</v>
      </c>
      <c r="H28" s="22">
        <f t="shared" si="1"/>
        <v>72.5</v>
      </c>
      <c r="I28" s="20"/>
    </row>
    <row r="29" spans="1:9" x14ac:dyDescent="0.2">
      <c r="A29" s="10" t="s">
        <v>26</v>
      </c>
      <c r="B29" s="7"/>
      <c r="C29" s="2"/>
      <c r="D29" s="2"/>
      <c r="E29" s="2"/>
      <c r="F29" s="2"/>
      <c r="G29" s="2"/>
      <c r="H29" s="2"/>
      <c r="I29" s="2"/>
    </row>
    <row r="30" spans="1:9" x14ac:dyDescent="0.2">
      <c r="A30" s="2" t="s">
        <v>51</v>
      </c>
      <c r="B30" s="7"/>
      <c r="C30" s="2"/>
      <c r="D30" s="2"/>
      <c r="E30" s="2"/>
      <c r="F30" s="2"/>
      <c r="G30" s="2"/>
      <c r="H30" s="2"/>
      <c r="I30" s="2"/>
    </row>
    <row r="31" spans="1:9" x14ac:dyDescent="0.2">
      <c r="A31" s="2" t="s">
        <v>25</v>
      </c>
      <c r="B31" s="7"/>
      <c r="C31" s="2"/>
      <c r="D31" s="2"/>
      <c r="E31" s="2"/>
      <c r="F31" s="2"/>
      <c r="G31" s="2"/>
      <c r="H31" s="2"/>
      <c r="I31" s="2"/>
    </row>
  </sheetData>
  <mergeCells count="2">
    <mergeCell ref="C1:E1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Index et taux de couverture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pavillion</dc:creator>
  <cp:lastModifiedBy>ircsadmin</cp:lastModifiedBy>
  <dcterms:created xsi:type="dcterms:W3CDTF">2014-10-29T17:42:35Z</dcterms:created>
  <dcterms:modified xsi:type="dcterms:W3CDTF">2015-09-21T14:56:16Z</dcterms:modified>
</cp:coreProperties>
</file>